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9240"/>
  </bookViews>
  <sheets>
    <sheet name="151 05 01 12 01 PPTO 2018" sheetId="194" r:id="rId1"/>
  </sheets>
  <calcPr calcId="145621"/>
</workbook>
</file>

<file path=xl/calcChain.xml><?xml version="1.0" encoding="utf-8"?>
<calcChain xmlns="http://schemas.openxmlformats.org/spreadsheetml/2006/main">
  <c r="G21" i="194" l="1"/>
  <c r="G22" i="194"/>
  <c r="G23" i="194"/>
  <c r="G24" i="194"/>
  <c r="G25" i="194"/>
  <c r="G26" i="194"/>
  <c r="G27" i="194"/>
  <c r="G28" i="194"/>
  <c r="G29" i="194"/>
  <c r="G30" i="194"/>
  <c r="G20" i="194"/>
  <c r="H21" i="194" l="1"/>
  <c r="I21" i="194"/>
  <c r="H22" i="194"/>
  <c r="I22" i="194"/>
  <c r="H23" i="194"/>
  <c r="I23" i="194"/>
  <c r="H24" i="194"/>
  <c r="I24" i="194"/>
  <c r="H25" i="194"/>
  <c r="I25" i="194"/>
  <c r="H26" i="194"/>
  <c r="I26" i="194"/>
  <c r="H27" i="194"/>
  <c r="I27" i="194"/>
  <c r="H28" i="194"/>
  <c r="I28" i="194"/>
  <c r="H29" i="194"/>
  <c r="I29" i="194"/>
  <c r="H30" i="194"/>
  <c r="I30" i="194"/>
  <c r="I20" i="194"/>
  <c r="R21" i="194" l="1"/>
  <c r="S21" i="194"/>
  <c r="R22" i="194"/>
  <c r="S22" i="194"/>
  <c r="R23" i="194"/>
  <c r="S23" i="194"/>
  <c r="R24" i="194"/>
  <c r="S24" i="194"/>
  <c r="R25" i="194"/>
  <c r="S25" i="194"/>
  <c r="R26" i="194"/>
  <c r="S26" i="194"/>
  <c r="R27" i="194"/>
  <c r="S27" i="194"/>
  <c r="R28" i="194"/>
  <c r="S28" i="194"/>
  <c r="R29" i="194"/>
  <c r="S29" i="194"/>
  <c r="R30" i="194"/>
  <c r="S30" i="194"/>
  <c r="S20" i="194"/>
  <c r="R20" i="194"/>
  <c r="T27" i="194" l="1"/>
  <c r="T25" i="194"/>
  <c r="T22" i="194"/>
  <c r="T24" i="194"/>
  <c r="T28" i="194"/>
  <c r="T30" i="194"/>
  <c r="T29" i="194"/>
  <c r="T26" i="194"/>
  <c r="T23" i="194"/>
  <c r="T21" i="194"/>
  <c r="T20" i="194"/>
  <c r="Q31" i="194"/>
  <c r="P31" i="194"/>
  <c r="O31" i="194"/>
  <c r="N31" i="194"/>
  <c r="M31" i="194"/>
  <c r="L31" i="194"/>
  <c r="K31" i="194"/>
  <c r="J31" i="194"/>
  <c r="I31" i="194"/>
  <c r="H20" i="194"/>
  <c r="E31" i="194"/>
  <c r="F30" i="194"/>
  <c r="F29" i="194"/>
  <c r="F28" i="194"/>
  <c r="F27" i="194"/>
  <c r="F26" i="194"/>
  <c r="F25" i="194"/>
  <c r="F24" i="194"/>
  <c r="F23" i="194"/>
  <c r="F22" i="194"/>
  <c r="F21" i="194"/>
  <c r="F20" i="194"/>
  <c r="R31" i="194" l="1"/>
  <c r="S31" i="194"/>
  <c r="H31" i="194"/>
  <c r="T31" i="194" l="1"/>
</calcChain>
</file>

<file path=xl/sharedStrings.xml><?xml version="1.0" encoding="utf-8"?>
<sst xmlns="http://schemas.openxmlformats.org/spreadsheetml/2006/main" count="77" uniqueCount="63">
  <si>
    <t>OBJETIVOS Y METAS</t>
  </si>
  <si>
    <t>Dependencia</t>
  </si>
  <si>
    <t>Unidad Responsable</t>
  </si>
  <si>
    <t>SubPrograma</t>
  </si>
  <si>
    <t>O  B  J  E  T  I  V  O  S</t>
  </si>
  <si>
    <t>M   E   T   A   S</t>
  </si>
  <si>
    <t>D e s c r i p c i o n</t>
  </si>
  <si>
    <t>INFORME</t>
  </si>
  <si>
    <t>DOCTO.</t>
  </si>
  <si>
    <t>PROYECTO</t>
  </si>
  <si>
    <t>Unidad de Medida</t>
  </si>
  <si>
    <t>PROGRAMA</t>
  </si>
  <si>
    <t>05 TESORERIA MUNICIPAL</t>
  </si>
  <si>
    <t>ATENDER AUDIENCIAS DE CONTRIBUYENTES</t>
  </si>
  <si>
    <t>ADMINISTRAR LA HACIENDA MUNICIPAL EN FORMA EFICAZ Y EFICIENTE, DE ACUERDO A LOS ORDENAMIENTOS LEGALES APLICABLES Y A LAS POLITICAS Y PROGRAMAS QUE ESTABLEZCA EL AYUNTAMIENTO</t>
  </si>
  <si>
    <t>Programada</t>
  </si>
  <si>
    <t>REMITIR AL CONGRESO DEL ESTADO LOS ESTADOS FINANCIEROS TRIMESTRALES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</si>
  <si>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</si>
  <si>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</si>
  <si>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</si>
  <si>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</si>
  <si>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</si>
  <si>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</si>
  <si>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</si>
  <si>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PORCENTAJE</t>
  </si>
  <si>
    <t>Clave</t>
  </si>
  <si>
    <t>Presup.</t>
  </si>
  <si>
    <t>Ejercido</t>
  </si>
  <si>
    <t>Real</t>
  </si>
  <si>
    <t xml:space="preserve">Programada </t>
  </si>
  <si>
    <t>Realizada</t>
  </si>
  <si>
    <t>E1</t>
  </si>
  <si>
    <t>E2</t>
  </si>
  <si>
    <t>E3</t>
  </si>
  <si>
    <t>TOTAL DEL GASTO DE LA UNIDAD RESPONSABLE</t>
  </si>
  <si>
    <t>NOTA:  EL TOTAL DE LA PONDERACION DEBERA SUMAR  100</t>
  </si>
  <si>
    <t>E1 Eficacia   E2 Economía  E3 Eficiencia</t>
  </si>
  <si>
    <t>MUNICIPIO DE GUAYMAS SONORA</t>
  </si>
  <si>
    <t>Acumulado</t>
  </si>
  <si>
    <t>Justificación</t>
  </si>
  <si>
    <t>Diferencia</t>
  </si>
  <si>
    <t>CONTROL</t>
  </si>
  <si>
    <t>DIRIGIR Y SUPERVISAR LA CAPTACION DE INGRESOS AUTORIZADOS PARA EL EJERCICIO 2017</t>
  </si>
  <si>
    <t>TRAMITAR EL COBRO DE LAS PARTICIPACIONES FEDERALES, ESTATALES DEL EJERCICIO 2017</t>
  </si>
  <si>
    <t>PRESENTAR AL AYUNTAMIENTO LOS ESTADOS FINANCIEROS TRIMESTRALES DEL EJERCICIO FISCAL 2017</t>
  </si>
  <si>
    <t>Funcion</t>
  </si>
  <si>
    <t>Programa</t>
  </si>
  <si>
    <t>151 ASUNTOS FINANCIEROS</t>
  </si>
  <si>
    <t>01 DESPACHO DEL TESORERO MUNICIPAL</t>
  </si>
  <si>
    <t>12 ADMINISTRACION DE LA POLITICA DE INGRESOS</t>
  </si>
  <si>
    <t>01 FORMULACION Y EVALUACION DE LA POLITICA</t>
  </si>
  <si>
    <t>PRESUPUESTO DE EGRESOS MUNICIPAL 2018</t>
  </si>
  <si>
    <t>DEL 01 DE  ENERO  AL 31 DE MARZO DE 2018</t>
  </si>
  <si>
    <t>DEL 01 DE  ENERO  AL 30 DE JUNIO DE 2018</t>
  </si>
  <si>
    <t>7DEL 01 DE  ENERO  AL 30 DE SEPTIEMBRE DE 2018</t>
  </si>
  <si>
    <t>DEL 01 DE  ENERO AL 31 DE DICIEMBRE DE 2018</t>
  </si>
  <si>
    <t>PRESENTAR AL AYUNTAMIENTO EL PROYECTO DE LEY DE INGRESOS PARA EL EJERCICIO FISCAL 2019</t>
  </si>
  <si>
    <t>PRESENTAR AL AYUNTAMIENTO LA PROPUESTA DE TABLAS DE VALORES UNITARIOS DE SUELO Y CONSTRUCCIONES PARA EL EJERCICIO FISCAL 2019</t>
  </si>
  <si>
    <t>PRESENTAR AL AYUNTAMIENTO LA PROPUESTA DE TARIFAS, DE PRODUCTOS POR CONCEPTO DE ENAJENACIONES Y ARRENDAMIENTO DE INMUEBLE PARA EL EJERCICIO FISCAL 2019</t>
  </si>
  <si>
    <t>PRESENTAR AL AYUNTAMIENTO EL PROGRAMA OPERATIVO ANUAL 2019</t>
  </si>
  <si>
    <t>PRESENTAR AL AYUNTAMIENTO EL PROYECTO DEL PRESUPUESTO DE EGRESOS PARA EL EJERCICIO FISCAL 2019</t>
  </si>
  <si>
    <t>PRESENTAR AL AYUNTAMIENTO LA CUENTA PUBLICA ANUAL DEL EJERCICIO FISCAL 2017</t>
  </si>
  <si>
    <t>ANEXO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</si>
</sst>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#######0"/>
  </numFmts>
  <fonts count="6" x14ac:knownFonts="1">
    <font>
      <sz val="10"/>
      <name val="Arial"/>
    </font>
    <font>
      <b/>
      <sz val="9"/>
      <name val="Calibri"/>
      <family val="2"/>
    </font>
    <font>
      <sz val="10"/>
      <name val="Calibri"/>
      <family val="2"/>
    </font>
    <font>
      <b/>
      <i/>
      <sz val="9"/>
      <name val="Calibri"/>
      <family val="2"/>
    </font>
    <font>
      <sz val="9"/>
      <name val="Calibri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0" fontId="4" fillId="2" borderId="1" xfId="0" applyNumberFormat="1" applyFont="1" applyFill="1" applyBorder="1" applyAlignment="1" applyProtection="1">
      <alignment horizontal="center" vertical="center"/>
    </xf>
    <xf numFmtId="165" fontId="4" fillId="0" borderId="1" xfId="0" applyNumberFormat="1" applyFont="1" applyFill="1" applyBorder="1" applyAlignment="1" applyProtection="1">
      <alignment horizontal="center" vertical="center"/>
    </xf>
    <xf numFmtId="165" fontId="4" fillId="0" borderId="2" xfId="0" applyNumberFormat="1" applyFont="1" applyFill="1" applyBorder="1" applyAlignment="1" applyProtection="1">
      <alignment horizontal="center" vertical="center"/>
    </xf>
    <xf numFmtId="0" fontId="2" fillId="0" borderId="0" xfId="0" applyFont="1" applyProtection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Protection="1"/>
    <xf numFmtId="164" fontId="4" fillId="0" borderId="2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43" fontId="4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vertical="center"/>
    </xf>
    <xf numFmtId="165" fontId="4" fillId="0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165" fontId="4" fillId="4" borderId="2" xfId="0" applyNumberFormat="1" applyFont="1" applyFill="1" applyBorder="1" applyAlignment="1" applyProtection="1">
      <alignment horizontal="center" vertical="center"/>
    </xf>
    <xf numFmtId="165" fontId="4" fillId="3" borderId="1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165" fontId="4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4" borderId="1" xfId="0" applyNumberFormat="1" applyFont="1" applyFill="1" applyBorder="1" applyAlignment="1" applyProtection="1">
      <alignment vertical="center"/>
    </xf>
    <xf numFmtId="4" fontId="4" fillId="3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/>
    </xf>
    <xf numFmtId="165" fontId="1" fillId="3" borderId="4" xfId="0" applyNumberFormat="1" applyFont="1" applyFill="1" applyBorder="1" applyAlignment="1" applyProtection="1">
      <alignment horizontal="center" vertical="center"/>
    </xf>
    <xf numFmtId="165" fontId="1" fillId="3" borderId="6" xfId="0" applyNumberFormat="1" applyFont="1" applyFill="1" applyBorder="1" applyAlignment="1" applyProtection="1">
      <alignment horizontal="center" vertical="center"/>
    </xf>
    <xf numFmtId="165" fontId="1" fillId="3" borderId="5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justify" vertical="center" wrapText="1"/>
    </xf>
    <xf numFmtId="0" fontId="4" fillId="3" borderId="5" xfId="0" applyNumberFormat="1" applyFont="1" applyFill="1" applyBorder="1" applyAlignment="1" applyProtection="1">
      <alignment horizontal="justify" vertical="center" wrapText="1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tabSelected="1" topLeftCell="A23" zoomScale="90" zoomScaleNormal="100" workbookViewId="0">
      <selection activeCell="G32" sqref="G32"/>
    </sheetView>
  </sheetViews>
  <sheetFormatPr baseColWidth="10" defaultRowHeight="12.75" x14ac:dyDescent="0.2"/>
  <cols>
    <col min="1" max="1" width="5.42578125" style="4" customWidth="1"/>
    <col min="2" max="2" width="12" style="4" customWidth="1"/>
    <col min="3" max="3" width="40.7109375" style="4" customWidth="1"/>
    <col min="4" max="5" width="11.42578125" style="4"/>
    <col min="6" max="6" width="13.7109375" style="4" customWidth="1"/>
    <col min="7" max="7" width="11.7109375" style="4" customWidth="1"/>
    <col min="8" max="9" width="9.28515625" style="4" hidden="1" customWidth="1"/>
    <col min="10" max="11" width="9.28515625" style="4" customWidth="1"/>
    <col min="12" max="17" width="9.28515625" style="4" hidden="1" customWidth="1"/>
    <col min="18" max="20" width="9.28515625" style="4" customWidth="1"/>
    <col min="21" max="21" width="24" style="4" customWidth="1"/>
    <col min="22" max="24" width="8.85546875" style="4" customWidth="1"/>
    <col min="25" max="25" width="11.42578125" style="4" customWidth="1"/>
    <col min="26" max="16384" width="11.42578125" style="4"/>
  </cols>
  <sheetData>
    <row r="1" spans="1:24" x14ac:dyDescent="0.2">
      <c r="A1" s="28" t="s">
        <v>51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x14ac:dyDescent="0.2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" x14ac:dyDescent="0.2">
      <c r="A3" s="28" t="s">
        <v>37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24" x14ac:dyDescent="0.2">
      <c r="A4" s="29" t="s">
        <v>52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1:24" hidden="1" x14ac:dyDescent="0.2">
      <c r="A5" s="29" t="s">
        <v>53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idden="1" x14ac:dyDescent="0.2">
      <c r="A6" s="29" t="s">
        <v>54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24" hidden="1" x14ac:dyDescent="0.2">
      <c r="A7" s="29" t="s">
        <v>55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spans="1:24" x14ac:dyDescent="0.2">
      <c r="A9" s="32" t="s">
        <v>45</v>
      </c>
      <c r="B9" s="32"/>
      <c r="C9" s="6" t="s">
        <v>47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24" x14ac:dyDescent="0.2">
      <c r="A10" s="30" t="s">
        <v>1</v>
      </c>
      <c r="B10" s="30"/>
      <c r="C10" s="27" t="s">
        <v>12</v>
      </c>
      <c r="D10" s="6"/>
      <c r="E10" s="6"/>
      <c r="F10" s="6"/>
      <c r="G10" s="6"/>
      <c r="H10" s="6"/>
      <c r="I10" s="6"/>
      <c r="J10" s="6"/>
      <c r="K10" s="6"/>
      <c r="L10" s="5"/>
      <c r="M10" s="5"/>
      <c r="N10" s="5"/>
      <c r="O10" s="5"/>
      <c r="P10" s="5"/>
      <c r="Q10" s="5"/>
    </row>
    <row r="11" spans="1:24" x14ac:dyDescent="0.2">
      <c r="A11" s="30" t="s">
        <v>2</v>
      </c>
      <c r="B11" s="31"/>
      <c r="C11" s="27" t="s">
        <v>48</v>
      </c>
      <c r="D11" s="6"/>
      <c r="E11" s="6"/>
      <c r="F11" s="6"/>
      <c r="G11" s="6"/>
      <c r="H11" s="6"/>
      <c r="I11" s="6"/>
      <c r="J11" s="6"/>
      <c r="K11" s="6"/>
      <c r="L11" s="5"/>
      <c r="M11" s="5"/>
      <c r="N11" s="5"/>
      <c r="O11" s="5"/>
      <c r="P11" s="5"/>
      <c r="Q11" s="5"/>
    </row>
    <row r="12" spans="1:24" x14ac:dyDescent="0.2">
      <c r="A12" s="30" t="s">
        <v>46</v>
      </c>
      <c r="B12" s="31"/>
      <c r="C12" s="27" t="s">
        <v>49</v>
      </c>
      <c r="D12" s="6"/>
      <c r="E12" s="6"/>
      <c r="F12" s="6"/>
      <c r="G12" s="6"/>
      <c r="H12" s="6"/>
      <c r="I12" s="6"/>
      <c r="J12" s="6"/>
      <c r="K12" s="6"/>
      <c r="L12" s="5"/>
      <c r="M12" s="5"/>
      <c r="N12" s="5"/>
      <c r="O12" s="5"/>
      <c r="P12" s="5"/>
      <c r="Q12" s="5"/>
    </row>
    <row r="13" spans="1:24" x14ac:dyDescent="0.2">
      <c r="A13" s="30" t="s">
        <v>3</v>
      </c>
      <c r="B13" s="31"/>
      <c r="C13" s="27" t="s">
        <v>50</v>
      </c>
      <c r="D13" s="6"/>
      <c r="E13" s="6"/>
      <c r="F13" s="6"/>
      <c r="G13" s="6"/>
      <c r="H13" s="6"/>
      <c r="I13" s="6"/>
      <c r="J13" s="6"/>
      <c r="K13" s="6"/>
      <c r="L13" s="5"/>
      <c r="M13" s="5"/>
      <c r="N13" s="5"/>
      <c r="O13" s="5"/>
      <c r="P13" s="5"/>
      <c r="Q13" s="5"/>
    </row>
    <row r="14" spans="1:24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5"/>
      <c r="M14" s="5"/>
      <c r="N14" s="5"/>
      <c r="O14" s="5"/>
      <c r="P14" s="5"/>
      <c r="Q14" s="5"/>
      <c r="U14" s="22"/>
      <c r="W14" s="33" t="s">
        <v>62</v>
      </c>
      <c r="X14" s="33"/>
    </row>
    <row r="15" spans="1:24" x14ac:dyDescent="0.2">
      <c r="A15" s="29" t="s">
        <v>4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6" spans="1:24" ht="36" customHeight="1" x14ac:dyDescent="0.2">
      <c r="A16" s="48" t="s">
        <v>14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</row>
    <row r="17" spans="1:24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24" ht="12.75" customHeight="1" x14ac:dyDescent="0.2">
      <c r="A18" s="43" t="s">
        <v>5</v>
      </c>
      <c r="B18" s="44"/>
      <c r="C18" s="45"/>
      <c r="D18" s="37" t="s">
        <v>10</v>
      </c>
      <c r="E18" s="37" t="s">
        <v>17</v>
      </c>
      <c r="F18" s="39" t="s">
        <v>18</v>
      </c>
      <c r="G18" s="40"/>
      <c r="H18" s="39" t="s">
        <v>19</v>
      </c>
      <c r="I18" s="40"/>
      <c r="J18" s="43" t="s">
        <v>20</v>
      </c>
      <c r="K18" s="45"/>
      <c r="L18" s="43" t="s">
        <v>21</v>
      </c>
      <c r="M18" s="45"/>
      <c r="N18" s="43" t="s">
        <v>22</v>
      </c>
      <c r="O18" s="45"/>
      <c r="P18" s="43" t="s">
        <v>23</v>
      </c>
      <c r="Q18" s="45"/>
      <c r="R18" s="46" t="s">
        <v>38</v>
      </c>
      <c r="S18" s="46"/>
      <c r="T18" s="46"/>
      <c r="U18" s="47" t="s">
        <v>39</v>
      </c>
      <c r="V18" s="39" t="s">
        <v>24</v>
      </c>
      <c r="W18" s="49"/>
      <c r="X18" s="40"/>
    </row>
    <row r="19" spans="1:24" ht="17.25" customHeight="1" x14ac:dyDescent="0.2">
      <c r="A19" s="17" t="s">
        <v>25</v>
      </c>
      <c r="B19" s="46" t="s">
        <v>6</v>
      </c>
      <c r="C19" s="46"/>
      <c r="D19" s="38"/>
      <c r="E19" s="38"/>
      <c r="F19" s="16" t="s">
        <v>26</v>
      </c>
      <c r="G19" s="16" t="s">
        <v>27</v>
      </c>
      <c r="H19" s="16" t="s">
        <v>15</v>
      </c>
      <c r="I19" s="16" t="s">
        <v>28</v>
      </c>
      <c r="J19" s="1" t="s">
        <v>29</v>
      </c>
      <c r="K19" s="1" t="s">
        <v>30</v>
      </c>
      <c r="L19" s="1" t="s">
        <v>29</v>
      </c>
      <c r="M19" s="1" t="s">
        <v>30</v>
      </c>
      <c r="N19" s="1" t="s">
        <v>29</v>
      </c>
      <c r="O19" s="1" t="s">
        <v>30</v>
      </c>
      <c r="P19" s="1" t="s">
        <v>29</v>
      </c>
      <c r="Q19" s="1" t="s">
        <v>30</v>
      </c>
      <c r="R19" s="1" t="s">
        <v>29</v>
      </c>
      <c r="S19" s="1" t="s">
        <v>30</v>
      </c>
      <c r="T19" s="1" t="s">
        <v>40</v>
      </c>
      <c r="U19" s="47"/>
      <c r="V19" s="16" t="s">
        <v>31</v>
      </c>
      <c r="W19" s="16" t="s">
        <v>32</v>
      </c>
      <c r="X19" s="16" t="s">
        <v>33</v>
      </c>
    </row>
    <row r="20" spans="1:24" ht="38.25" customHeight="1" x14ac:dyDescent="0.2">
      <c r="A20" s="19">
        <v>1</v>
      </c>
      <c r="B20" s="41" t="s">
        <v>56</v>
      </c>
      <c r="C20" s="42"/>
      <c r="D20" s="9" t="s">
        <v>9</v>
      </c>
      <c r="E20" s="20">
        <v>10</v>
      </c>
      <c r="F20" s="8">
        <f t="shared" ref="F20:F30" si="0">$F$31*E20/100</f>
        <v>291213.09999999998</v>
      </c>
      <c r="G20" s="8">
        <f>$G$31*E20/100</f>
        <v>175260.7</v>
      </c>
      <c r="H20" s="3">
        <f>J20+L20+N20+P20</f>
        <v>0</v>
      </c>
      <c r="I20" s="3">
        <f>K20+M20+O20+Q20</f>
        <v>0</v>
      </c>
      <c r="J20" s="19">
        <v>0</v>
      </c>
      <c r="K20" s="2">
        <v>0</v>
      </c>
      <c r="L20" s="19"/>
      <c r="M20" s="2"/>
      <c r="N20" s="19"/>
      <c r="O20" s="2"/>
      <c r="P20" s="19"/>
      <c r="Q20" s="2"/>
      <c r="R20" s="18">
        <f t="shared" ref="R20:R31" si="1">J20+L20+N20+P20</f>
        <v>0</v>
      </c>
      <c r="S20" s="18">
        <f t="shared" ref="S20:S31" si="2">K20+M20+O20+Q20</f>
        <v>0</v>
      </c>
      <c r="T20" s="18">
        <f>S20-R20</f>
        <v>0</v>
      </c>
      <c r="U20" s="21"/>
      <c r="V20" s="2"/>
      <c r="W20" s="2"/>
      <c r="X20" s="2"/>
    </row>
    <row r="21" spans="1:24" ht="40.5" customHeight="1" x14ac:dyDescent="0.2">
      <c r="A21" s="19">
        <v>2</v>
      </c>
      <c r="B21" s="41" t="s">
        <v>57</v>
      </c>
      <c r="C21" s="42"/>
      <c r="D21" s="9" t="s">
        <v>8</v>
      </c>
      <c r="E21" s="20">
        <v>10</v>
      </c>
      <c r="F21" s="8">
        <f t="shared" si="0"/>
        <v>291213.09999999998</v>
      </c>
      <c r="G21" s="8">
        <f t="shared" ref="G21:G30" si="3">$G$31*E21/100</f>
        <v>175260.7</v>
      </c>
      <c r="H21" s="3">
        <f t="shared" ref="H21:H30" si="4">J21+L21+N21+P21</f>
        <v>0</v>
      </c>
      <c r="I21" s="3">
        <f t="shared" ref="I21:I30" si="5">K21+M21+O21+Q21</f>
        <v>0</v>
      </c>
      <c r="J21" s="19">
        <v>0</v>
      </c>
      <c r="K21" s="2">
        <v>0</v>
      </c>
      <c r="L21" s="19"/>
      <c r="M21" s="2"/>
      <c r="N21" s="19"/>
      <c r="O21" s="2"/>
      <c r="P21" s="19"/>
      <c r="Q21" s="2"/>
      <c r="R21" s="18">
        <f t="shared" si="1"/>
        <v>0</v>
      </c>
      <c r="S21" s="18">
        <f t="shared" si="2"/>
        <v>0</v>
      </c>
      <c r="T21" s="18">
        <f t="shared" ref="T21:T31" si="6">S21-R21</f>
        <v>0</v>
      </c>
      <c r="U21" s="21"/>
      <c r="V21" s="2"/>
      <c r="W21" s="2"/>
      <c r="X21" s="2"/>
    </row>
    <row r="22" spans="1:24" ht="40.5" customHeight="1" x14ac:dyDescent="0.2">
      <c r="A22" s="19">
        <v>3</v>
      </c>
      <c r="B22" s="41" t="s">
        <v>58</v>
      </c>
      <c r="C22" s="42"/>
      <c r="D22" s="9" t="s">
        <v>8</v>
      </c>
      <c r="E22" s="20">
        <v>10</v>
      </c>
      <c r="F22" s="8">
        <f t="shared" si="0"/>
        <v>291213.09999999998</v>
      </c>
      <c r="G22" s="8">
        <f t="shared" si="3"/>
        <v>175260.7</v>
      </c>
      <c r="H22" s="3">
        <f t="shared" si="4"/>
        <v>0</v>
      </c>
      <c r="I22" s="3">
        <f t="shared" si="5"/>
        <v>0</v>
      </c>
      <c r="J22" s="19">
        <v>0</v>
      </c>
      <c r="K22" s="2">
        <v>0</v>
      </c>
      <c r="L22" s="19"/>
      <c r="M22" s="2"/>
      <c r="N22" s="19"/>
      <c r="O22" s="2"/>
      <c r="P22" s="19"/>
      <c r="Q22" s="2"/>
      <c r="R22" s="18">
        <f t="shared" si="1"/>
        <v>0</v>
      </c>
      <c r="S22" s="18">
        <f t="shared" si="2"/>
        <v>0</v>
      </c>
      <c r="T22" s="18">
        <f t="shared" si="6"/>
        <v>0</v>
      </c>
      <c r="U22" s="21"/>
      <c r="V22" s="2"/>
      <c r="W22" s="2"/>
      <c r="X22" s="2"/>
    </row>
    <row r="23" spans="1:24" ht="36" customHeight="1" x14ac:dyDescent="0.2">
      <c r="A23" s="19">
        <v>4</v>
      </c>
      <c r="B23" s="41" t="s">
        <v>59</v>
      </c>
      <c r="C23" s="42"/>
      <c r="D23" s="9" t="s">
        <v>11</v>
      </c>
      <c r="E23" s="20">
        <v>10</v>
      </c>
      <c r="F23" s="8">
        <f t="shared" si="0"/>
        <v>291213.09999999998</v>
      </c>
      <c r="G23" s="8">
        <f t="shared" si="3"/>
        <v>175260.7</v>
      </c>
      <c r="H23" s="3">
        <f t="shared" si="4"/>
        <v>0</v>
      </c>
      <c r="I23" s="3">
        <f t="shared" si="5"/>
        <v>0</v>
      </c>
      <c r="J23" s="19">
        <v>0</v>
      </c>
      <c r="K23" s="2">
        <v>0</v>
      </c>
      <c r="L23" s="19"/>
      <c r="M23" s="2"/>
      <c r="N23" s="19"/>
      <c r="O23" s="2"/>
      <c r="P23" s="19"/>
      <c r="Q23" s="2"/>
      <c r="R23" s="18">
        <f t="shared" si="1"/>
        <v>0</v>
      </c>
      <c r="S23" s="18">
        <f t="shared" si="2"/>
        <v>0</v>
      </c>
      <c r="T23" s="18">
        <f t="shared" si="6"/>
        <v>0</v>
      </c>
      <c r="U23" s="21"/>
      <c r="V23" s="2"/>
      <c r="W23" s="2"/>
      <c r="X23" s="2"/>
    </row>
    <row r="24" spans="1:24" ht="40.5" customHeight="1" x14ac:dyDescent="0.2">
      <c r="A24" s="19">
        <v>5</v>
      </c>
      <c r="B24" s="41" t="s">
        <v>60</v>
      </c>
      <c r="C24" s="42"/>
      <c r="D24" s="9" t="s">
        <v>9</v>
      </c>
      <c r="E24" s="20">
        <v>10</v>
      </c>
      <c r="F24" s="8">
        <f t="shared" si="0"/>
        <v>291213.09999999998</v>
      </c>
      <c r="G24" s="8">
        <f t="shared" si="3"/>
        <v>175260.7</v>
      </c>
      <c r="H24" s="3">
        <f t="shared" si="4"/>
        <v>0</v>
      </c>
      <c r="I24" s="3">
        <f t="shared" si="5"/>
        <v>0</v>
      </c>
      <c r="J24" s="19">
        <v>0</v>
      </c>
      <c r="K24" s="2">
        <v>0</v>
      </c>
      <c r="L24" s="19"/>
      <c r="M24" s="2"/>
      <c r="N24" s="19"/>
      <c r="O24" s="2"/>
      <c r="P24" s="19"/>
      <c r="Q24" s="2"/>
      <c r="R24" s="18">
        <f t="shared" si="1"/>
        <v>0</v>
      </c>
      <c r="S24" s="18">
        <f t="shared" si="2"/>
        <v>0</v>
      </c>
      <c r="T24" s="18">
        <f t="shared" si="6"/>
        <v>0</v>
      </c>
      <c r="U24" s="21"/>
      <c r="V24" s="13"/>
      <c r="W24" s="13"/>
      <c r="X24" s="13"/>
    </row>
    <row r="25" spans="1:24" ht="40.5" customHeight="1" x14ac:dyDescent="0.2">
      <c r="A25" s="19">
        <v>6</v>
      </c>
      <c r="B25" s="41" t="s">
        <v>42</v>
      </c>
      <c r="C25" s="42"/>
      <c r="D25" s="9" t="s">
        <v>7</v>
      </c>
      <c r="E25" s="20">
        <v>5</v>
      </c>
      <c r="F25" s="8">
        <f t="shared" si="0"/>
        <v>145606.54999999999</v>
      </c>
      <c r="G25" s="8">
        <f t="shared" si="3"/>
        <v>87630.35</v>
      </c>
      <c r="H25" s="3">
        <f t="shared" si="4"/>
        <v>3</v>
      </c>
      <c r="I25" s="3">
        <f t="shared" si="5"/>
        <v>3</v>
      </c>
      <c r="J25" s="19">
        <v>3</v>
      </c>
      <c r="K25" s="2">
        <v>3</v>
      </c>
      <c r="L25" s="19"/>
      <c r="M25" s="2"/>
      <c r="N25" s="19"/>
      <c r="O25" s="2"/>
      <c r="P25" s="19"/>
      <c r="Q25" s="2"/>
      <c r="R25" s="18">
        <f t="shared" si="1"/>
        <v>3</v>
      </c>
      <c r="S25" s="18">
        <f t="shared" si="2"/>
        <v>3</v>
      </c>
      <c r="T25" s="18">
        <f t="shared" si="6"/>
        <v>0</v>
      </c>
      <c r="U25" s="21"/>
      <c r="V25" s="13"/>
      <c r="W25" s="13"/>
      <c r="X25" s="13"/>
    </row>
    <row r="26" spans="1:24" ht="40.5" customHeight="1" x14ac:dyDescent="0.2">
      <c r="A26" s="19">
        <v>7</v>
      </c>
      <c r="B26" s="41" t="s">
        <v>43</v>
      </c>
      <c r="C26" s="42"/>
      <c r="D26" s="9" t="s">
        <v>8</v>
      </c>
      <c r="E26" s="20">
        <v>10</v>
      </c>
      <c r="F26" s="8">
        <f t="shared" si="0"/>
        <v>291213.09999999998</v>
      </c>
      <c r="G26" s="8">
        <f t="shared" si="3"/>
        <v>175260.7</v>
      </c>
      <c r="H26" s="3">
        <f t="shared" si="4"/>
        <v>3</v>
      </c>
      <c r="I26" s="3">
        <f t="shared" si="5"/>
        <v>3</v>
      </c>
      <c r="J26" s="19">
        <v>3</v>
      </c>
      <c r="K26" s="2">
        <v>3</v>
      </c>
      <c r="L26" s="19"/>
      <c r="M26" s="2"/>
      <c r="N26" s="19"/>
      <c r="O26" s="2"/>
      <c r="P26" s="19"/>
      <c r="Q26" s="2"/>
      <c r="R26" s="18">
        <f t="shared" si="1"/>
        <v>3</v>
      </c>
      <c r="S26" s="18">
        <f t="shared" si="2"/>
        <v>3</v>
      </c>
      <c r="T26" s="18">
        <f t="shared" si="6"/>
        <v>0</v>
      </c>
      <c r="U26" s="21"/>
      <c r="V26" s="13"/>
      <c r="W26" s="13"/>
      <c r="X26" s="13"/>
    </row>
    <row r="27" spans="1:24" ht="35.25" customHeight="1" x14ac:dyDescent="0.2">
      <c r="A27" s="19">
        <v>8</v>
      </c>
      <c r="B27" s="41" t="s">
        <v>44</v>
      </c>
      <c r="C27" s="42"/>
      <c r="D27" s="9" t="s">
        <v>8</v>
      </c>
      <c r="E27" s="20">
        <v>10</v>
      </c>
      <c r="F27" s="8">
        <f t="shared" si="0"/>
        <v>291213.09999999998</v>
      </c>
      <c r="G27" s="8">
        <f t="shared" si="3"/>
        <v>175260.7</v>
      </c>
      <c r="H27" s="3">
        <f t="shared" si="4"/>
        <v>1</v>
      </c>
      <c r="I27" s="3">
        <f t="shared" si="5"/>
        <v>1</v>
      </c>
      <c r="J27" s="19">
        <v>1</v>
      </c>
      <c r="K27" s="2">
        <v>1</v>
      </c>
      <c r="L27" s="19"/>
      <c r="M27" s="2"/>
      <c r="N27" s="19"/>
      <c r="O27" s="2"/>
      <c r="P27" s="19"/>
      <c r="Q27" s="2"/>
      <c r="R27" s="18">
        <f t="shared" si="1"/>
        <v>1</v>
      </c>
      <c r="S27" s="18">
        <f t="shared" si="2"/>
        <v>1</v>
      </c>
      <c r="T27" s="18">
        <f t="shared" si="6"/>
        <v>0</v>
      </c>
      <c r="U27" s="21"/>
      <c r="V27" s="13"/>
      <c r="W27" s="13"/>
      <c r="X27" s="13"/>
    </row>
    <row r="28" spans="1:24" ht="34.5" customHeight="1" x14ac:dyDescent="0.2">
      <c r="A28" s="19">
        <v>9</v>
      </c>
      <c r="B28" s="41" t="s">
        <v>61</v>
      </c>
      <c r="C28" s="42"/>
      <c r="D28" s="9" t="s">
        <v>8</v>
      </c>
      <c r="E28" s="20">
        <v>10</v>
      </c>
      <c r="F28" s="8">
        <f t="shared" si="0"/>
        <v>291213.09999999998</v>
      </c>
      <c r="G28" s="8">
        <f t="shared" si="3"/>
        <v>175260.7</v>
      </c>
      <c r="H28" s="3">
        <f t="shared" si="4"/>
        <v>0</v>
      </c>
      <c r="I28" s="3">
        <f t="shared" si="5"/>
        <v>0</v>
      </c>
      <c r="J28" s="19">
        <v>0</v>
      </c>
      <c r="K28" s="2">
        <v>0</v>
      </c>
      <c r="L28" s="19"/>
      <c r="M28" s="2"/>
      <c r="N28" s="19"/>
      <c r="O28" s="2"/>
      <c r="P28" s="19"/>
      <c r="Q28" s="2"/>
      <c r="R28" s="18">
        <f t="shared" si="1"/>
        <v>0</v>
      </c>
      <c r="S28" s="18">
        <f t="shared" si="2"/>
        <v>0</v>
      </c>
      <c r="T28" s="18">
        <f t="shared" si="6"/>
        <v>0</v>
      </c>
      <c r="U28" s="14"/>
      <c r="V28" s="13"/>
      <c r="W28" s="13"/>
      <c r="X28" s="13"/>
    </row>
    <row r="29" spans="1:24" ht="40.5" customHeight="1" x14ac:dyDescent="0.2">
      <c r="A29" s="19">
        <v>10</v>
      </c>
      <c r="B29" s="41" t="s">
        <v>16</v>
      </c>
      <c r="C29" s="42"/>
      <c r="D29" s="9" t="s">
        <v>8</v>
      </c>
      <c r="E29" s="20">
        <v>10</v>
      </c>
      <c r="F29" s="8">
        <f t="shared" si="0"/>
        <v>291213.09999999998</v>
      </c>
      <c r="G29" s="8">
        <f t="shared" si="3"/>
        <v>175260.7</v>
      </c>
      <c r="H29" s="3">
        <f t="shared" si="4"/>
        <v>1</v>
      </c>
      <c r="I29" s="3">
        <f t="shared" si="5"/>
        <v>1</v>
      </c>
      <c r="J29" s="19">
        <v>1</v>
      </c>
      <c r="K29" s="2">
        <v>1</v>
      </c>
      <c r="L29" s="19"/>
      <c r="M29" s="2"/>
      <c r="N29" s="19"/>
      <c r="O29" s="2"/>
      <c r="P29" s="19"/>
      <c r="Q29" s="2"/>
      <c r="R29" s="18">
        <f t="shared" si="1"/>
        <v>1</v>
      </c>
      <c r="S29" s="18">
        <f t="shared" si="2"/>
        <v>1</v>
      </c>
      <c r="T29" s="18">
        <f t="shared" si="6"/>
        <v>0</v>
      </c>
      <c r="U29" s="14"/>
      <c r="V29" s="13"/>
      <c r="W29" s="13"/>
      <c r="X29" s="13"/>
    </row>
    <row r="30" spans="1:24" ht="38.25" customHeight="1" x14ac:dyDescent="0.2">
      <c r="A30" s="19">
        <v>11</v>
      </c>
      <c r="B30" s="41" t="s">
        <v>13</v>
      </c>
      <c r="C30" s="42"/>
      <c r="D30" s="9" t="s">
        <v>41</v>
      </c>
      <c r="E30" s="9">
        <v>5</v>
      </c>
      <c r="F30" s="8">
        <f t="shared" si="0"/>
        <v>145606.54999999999</v>
      </c>
      <c r="G30" s="8">
        <f t="shared" si="3"/>
        <v>87630.35</v>
      </c>
      <c r="H30" s="3">
        <f t="shared" si="4"/>
        <v>1</v>
      </c>
      <c r="I30" s="3">
        <f t="shared" si="5"/>
        <v>1</v>
      </c>
      <c r="J30" s="19">
        <v>1</v>
      </c>
      <c r="K30" s="2">
        <v>1</v>
      </c>
      <c r="L30" s="19"/>
      <c r="M30" s="2"/>
      <c r="N30" s="19"/>
      <c r="O30" s="2"/>
      <c r="P30" s="19"/>
      <c r="Q30" s="2"/>
      <c r="R30" s="18">
        <f t="shared" si="1"/>
        <v>1</v>
      </c>
      <c r="S30" s="18">
        <f t="shared" si="2"/>
        <v>1</v>
      </c>
      <c r="T30" s="18">
        <f t="shared" si="6"/>
        <v>0</v>
      </c>
      <c r="U30" s="23"/>
      <c r="V30" s="13"/>
      <c r="W30" s="13"/>
      <c r="X30" s="13"/>
    </row>
    <row r="31" spans="1:24" s="6" customFormat="1" ht="36.75" customHeight="1" x14ac:dyDescent="0.2">
      <c r="A31" s="34" t="s">
        <v>34</v>
      </c>
      <c r="B31" s="35"/>
      <c r="C31" s="36"/>
      <c r="D31" s="9"/>
      <c r="E31" s="9">
        <f>SUM(E20:E30)</f>
        <v>100</v>
      </c>
      <c r="F31" s="10">
        <v>2912131</v>
      </c>
      <c r="G31" s="25">
        <v>1752607</v>
      </c>
      <c r="H31" s="9">
        <f t="shared" ref="H31:Q31" si="7">SUM(H20:H30)</f>
        <v>9</v>
      </c>
      <c r="I31" s="9">
        <f t="shared" si="7"/>
        <v>9</v>
      </c>
      <c r="J31" s="9">
        <f t="shared" si="7"/>
        <v>9</v>
      </c>
      <c r="K31" s="9">
        <f t="shared" si="7"/>
        <v>9</v>
      </c>
      <c r="L31" s="9">
        <f t="shared" si="7"/>
        <v>0</v>
      </c>
      <c r="M31" s="9">
        <f t="shared" si="7"/>
        <v>0</v>
      </c>
      <c r="N31" s="9">
        <f t="shared" si="7"/>
        <v>0</v>
      </c>
      <c r="O31" s="9">
        <f t="shared" si="7"/>
        <v>0</v>
      </c>
      <c r="P31" s="9">
        <f t="shared" si="7"/>
        <v>0</v>
      </c>
      <c r="Q31" s="9">
        <f t="shared" si="7"/>
        <v>0</v>
      </c>
      <c r="R31" s="15">
        <f t="shared" si="1"/>
        <v>9</v>
      </c>
      <c r="S31" s="15">
        <f t="shared" si="2"/>
        <v>9</v>
      </c>
      <c r="T31" s="15">
        <f t="shared" si="6"/>
        <v>0</v>
      </c>
      <c r="U31" s="15"/>
      <c r="V31" s="24"/>
      <c r="W31" s="24"/>
      <c r="X31" s="24"/>
    </row>
    <row r="32" spans="1:24" s="5" customFormat="1" ht="14.25" customHeight="1" x14ac:dyDescent="0.2">
      <c r="F32" s="11"/>
    </row>
    <row r="33" spans="2:16" s="5" customFormat="1" ht="14.25" customHeight="1" x14ac:dyDescent="0.2">
      <c r="B33" s="12" t="s">
        <v>35</v>
      </c>
      <c r="F33" s="11"/>
      <c r="H33" s="5" t="s">
        <v>36</v>
      </c>
    </row>
    <row r="34" spans="2:16" x14ac:dyDescent="0.2">
      <c r="J34" s="7"/>
      <c r="K34" s="7"/>
      <c r="L34" s="7"/>
      <c r="M34" s="7"/>
      <c r="N34" s="7"/>
      <c r="O34" s="7"/>
      <c r="P34" s="7"/>
    </row>
    <row r="35" spans="2:16" x14ac:dyDescent="0.2">
      <c r="J35" s="7"/>
      <c r="K35" s="7"/>
      <c r="L35" s="7"/>
      <c r="M35" s="7"/>
      <c r="N35" s="7"/>
      <c r="O35" s="7"/>
      <c r="P35" s="7"/>
    </row>
    <row r="36" spans="2:16" x14ac:dyDescent="0.2">
      <c r="J36" s="7"/>
      <c r="K36" s="7"/>
      <c r="L36" s="7"/>
      <c r="M36" s="7"/>
      <c r="N36" s="7"/>
      <c r="O36" s="7"/>
      <c r="P36" s="7"/>
    </row>
    <row r="37" spans="2:16" x14ac:dyDescent="0.2">
      <c r="J37" s="7"/>
      <c r="K37" s="7"/>
      <c r="L37" s="7"/>
      <c r="M37" s="7"/>
      <c r="N37" s="7"/>
      <c r="O37" s="7"/>
      <c r="P37" s="7"/>
    </row>
    <row r="38" spans="2:16" x14ac:dyDescent="0.2">
      <c r="J38" s="7"/>
      <c r="K38" s="7"/>
      <c r="L38" s="7"/>
      <c r="M38" s="7"/>
      <c r="N38" s="7"/>
      <c r="O38" s="7"/>
      <c r="P38" s="7"/>
    </row>
    <row r="39" spans="2:16" x14ac:dyDescent="0.2">
      <c r="J39" s="7"/>
      <c r="K39" s="7"/>
      <c r="L39" s="7"/>
      <c r="M39" s="7"/>
      <c r="N39" s="7"/>
      <c r="O39" s="7"/>
      <c r="P39" s="7"/>
    </row>
    <row r="40" spans="2:16" x14ac:dyDescent="0.2">
      <c r="J40" s="7"/>
      <c r="K40" s="7"/>
      <c r="L40" s="7"/>
      <c r="M40" s="7"/>
      <c r="N40" s="7"/>
      <c r="O40" s="7"/>
      <c r="P40" s="7"/>
    </row>
    <row r="41" spans="2:16" x14ac:dyDescent="0.2">
      <c r="J41" s="7"/>
      <c r="K41" s="7"/>
      <c r="L41" s="7"/>
      <c r="M41" s="7"/>
      <c r="N41" s="7"/>
      <c r="O41" s="7"/>
      <c r="P41" s="7"/>
    </row>
    <row r="42" spans="2:16" x14ac:dyDescent="0.2">
      <c r="J42" s="7"/>
      <c r="K42" s="7"/>
      <c r="L42" s="7"/>
      <c r="M42" s="7"/>
      <c r="N42" s="7"/>
      <c r="O42" s="7"/>
      <c r="P42" s="7"/>
    </row>
    <row r="43" spans="2:16" x14ac:dyDescent="0.2">
      <c r="J43" s="7"/>
      <c r="K43" s="7"/>
      <c r="L43" s="7"/>
      <c r="M43" s="7"/>
      <c r="N43" s="7"/>
      <c r="O43" s="7"/>
      <c r="P43" s="7"/>
    </row>
    <row r="44" spans="2:16" x14ac:dyDescent="0.2">
      <c r="J44" s="7"/>
      <c r="K44" s="7"/>
      <c r="L44" s="7"/>
      <c r="M44" s="7"/>
      <c r="N44" s="7"/>
      <c r="O44" s="7"/>
      <c r="P44" s="7"/>
    </row>
    <row r="45" spans="2:16" x14ac:dyDescent="0.2">
      <c r="J45" s="7"/>
      <c r="K45" s="7"/>
      <c r="L45" s="7"/>
      <c r="M45" s="7"/>
      <c r="N45" s="7"/>
      <c r="O45" s="7"/>
      <c r="P45" s="7"/>
    </row>
    <row r="46" spans="2:16" x14ac:dyDescent="0.2">
      <c r="J46" s="7"/>
      <c r="K46" s="7"/>
      <c r="L46" s="7"/>
      <c r="M46" s="7"/>
      <c r="N46" s="7"/>
      <c r="O46" s="7"/>
      <c r="P46" s="7"/>
    </row>
    <row r="47" spans="2:16" x14ac:dyDescent="0.2">
      <c r="J47" s="7"/>
      <c r="K47" s="7"/>
      <c r="L47" s="7"/>
      <c r="M47" s="7"/>
      <c r="N47" s="7"/>
      <c r="O47" s="7"/>
      <c r="P47" s="7"/>
    </row>
    <row r="48" spans="2:16" x14ac:dyDescent="0.2">
      <c r="J48" s="7"/>
      <c r="K48" s="7"/>
      <c r="L48" s="7"/>
      <c r="M48" s="7"/>
      <c r="N48" s="7"/>
      <c r="O48" s="7"/>
      <c r="P48" s="7"/>
    </row>
    <row r="49" spans="10:16" x14ac:dyDescent="0.2">
      <c r="J49" s="7"/>
      <c r="K49" s="7"/>
      <c r="L49" s="7"/>
      <c r="M49" s="7"/>
      <c r="N49" s="7"/>
      <c r="O49" s="7"/>
      <c r="P49" s="7"/>
    </row>
    <row r="50" spans="10:16" x14ac:dyDescent="0.2">
      <c r="J50" s="7"/>
      <c r="K50" s="7"/>
      <c r="L50" s="7"/>
      <c r="M50" s="7"/>
      <c r="N50" s="7"/>
      <c r="O50" s="7"/>
      <c r="P50" s="7"/>
    </row>
    <row r="51" spans="10:16" x14ac:dyDescent="0.2">
      <c r="J51" s="7"/>
      <c r="K51" s="7"/>
      <c r="L51" s="7"/>
      <c r="M51" s="7"/>
      <c r="N51" s="7"/>
      <c r="O51" s="7"/>
      <c r="P51" s="7"/>
    </row>
    <row r="52" spans="10:16" x14ac:dyDescent="0.2">
      <c r="J52" s="7"/>
      <c r="K52" s="7"/>
      <c r="L52" s="7"/>
      <c r="M52" s="7"/>
      <c r="N52" s="7"/>
      <c r="O52" s="7"/>
      <c r="P52" s="7"/>
    </row>
    <row r="53" spans="10:16" x14ac:dyDescent="0.2">
      <c r="J53" s="7"/>
      <c r="K53" s="7"/>
      <c r="L53" s="7"/>
      <c r="M53" s="7"/>
      <c r="N53" s="7"/>
      <c r="O53" s="7"/>
      <c r="P53" s="7"/>
    </row>
    <row r="54" spans="10:16" x14ac:dyDescent="0.2">
      <c r="J54" s="7"/>
      <c r="K54" s="7"/>
      <c r="L54" s="7"/>
      <c r="M54" s="7"/>
      <c r="N54" s="7"/>
      <c r="O54" s="7"/>
      <c r="P54" s="7"/>
    </row>
    <row r="55" spans="10:16" x14ac:dyDescent="0.2">
      <c r="J55" s="7"/>
      <c r="K55" s="7"/>
      <c r="L55" s="7"/>
      <c r="M55" s="7"/>
      <c r="N55" s="7"/>
      <c r="O55" s="7"/>
      <c r="P55" s="7"/>
    </row>
    <row r="56" spans="10:16" x14ac:dyDescent="0.2">
      <c r="J56" s="7"/>
      <c r="K56" s="7"/>
      <c r="L56" s="7"/>
      <c r="M56" s="7"/>
      <c r="N56" s="7"/>
      <c r="O56" s="7"/>
      <c r="P56" s="7"/>
    </row>
    <row r="57" spans="10:16" x14ac:dyDescent="0.2">
      <c r="J57" s="7"/>
      <c r="K57" s="7"/>
      <c r="L57" s="7"/>
      <c r="M57" s="7"/>
      <c r="N57" s="7"/>
      <c r="O57" s="7"/>
      <c r="P57" s="7"/>
    </row>
    <row r="58" spans="10:16" x14ac:dyDescent="0.2">
      <c r="J58" s="7"/>
      <c r="K58" s="7"/>
      <c r="L58" s="7"/>
      <c r="M58" s="7"/>
      <c r="N58" s="7"/>
      <c r="O58" s="7"/>
      <c r="P58" s="7"/>
    </row>
    <row r="59" spans="10:16" x14ac:dyDescent="0.2">
      <c r="J59" s="7"/>
      <c r="K59" s="7"/>
      <c r="L59" s="7"/>
      <c r="M59" s="7"/>
      <c r="N59" s="7"/>
      <c r="O59" s="7"/>
      <c r="P59" s="7"/>
    </row>
    <row r="60" spans="10:16" x14ac:dyDescent="0.2">
      <c r="J60" s="7"/>
      <c r="K60" s="7"/>
      <c r="L60" s="7"/>
      <c r="M60" s="7"/>
      <c r="N60" s="7"/>
      <c r="O60" s="7"/>
      <c r="P60" s="7"/>
    </row>
    <row r="61" spans="10:16" x14ac:dyDescent="0.2">
      <c r="J61" s="7"/>
      <c r="K61" s="7"/>
      <c r="L61" s="7"/>
      <c r="M61" s="7"/>
      <c r="N61" s="7"/>
      <c r="O61" s="7"/>
      <c r="P61" s="7"/>
    </row>
    <row r="62" spans="10:16" x14ac:dyDescent="0.2">
      <c r="J62" s="7"/>
      <c r="K62" s="7"/>
      <c r="L62" s="7"/>
      <c r="M62" s="7"/>
      <c r="N62" s="7"/>
      <c r="O62" s="7"/>
      <c r="P62" s="7"/>
    </row>
    <row r="63" spans="10:16" x14ac:dyDescent="0.2">
      <c r="J63" s="7"/>
      <c r="K63" s="7"/>
      <c r="L63" s="7"/>
      <c r="M63" s="7"/>
      <c r="N63" s="7"/>
      <c r="O63" s="7"/>
      <c r="P63" s="7"/>
    </row>
    <row r="64" spans="10:16" x14ac:dyDescent="0.2">
      <c r="J64" s="7"/>
      <c r="K64" s="7"/>
      <c r="L64" s="7"/>
      <c r="M64" s="7"/>
      <c r="N64" s="7"/>
      <c r="O64" s="7"/>
      <c r="P64" s="7"/>
    </row>
    <row r="65" spans="10:16" x14ac:dyDescent="0.2">
      <c r="J65" s="7"/>
      <c r="K65" s="7"/>
      <c r="L65" s="7"/>
      <c r="M65" s="7"/>
      <c r="N65" s="7"/>
      <c r="O65" s="7"/>
      <c r="P65" s="7"/>
    </row>
    <row r="66" spans="10:16" x14ac:dyDescent="0.2">
      <c r="J66" s="7"/>
      <c r="K66" s="7"/>
      <c r="L66" s="7"/>
      <c r="M66" s="7"/>
      <c r="N66" s="7"/>
      <c r="O66" s="7"/>
      <c r="P66" s="7"/>
    </row>
    <row r="67" spans="10:16" x14ac:dyDescent="0.2">
      <c r="J67" s="7"/>
      <c r="K67" s="7"/>
      <c r="L67" s="7"/>
      <c r="M67" s="7"/>
      <c r="N67" s="7"/>
      <c r="O67" s="7"/>
      <c r="P67" s="7"/>
    </row>
    <row r="68" spans="10:16" x14ac:dyDescent="0.2">
      <c r="J68" s="7"/>
      <c r="K68" s="7"/>
      <c r="L68" s="7"/>
      <c r="M68" s="7"/>
      <c r="N68" s="7"/>
      <c r="O68" s="7"/>
      <c r="P68" s="7"/>
    </row>
    <row r="69" spans="10:16" x14ac:dyDescent="0.2">
      <c r="J69" s="7"/>
      <c r="K69" s="7"/>
      <c r="L69" s="7"/>
      <c r="M69" s="7"/>
      <c r="N69" s="7"/>
      <c r="O69" s="7"/>
      <c r="P69" s="7"/>
    </row>
    <row r="70" spans="10:16" x14ac:dyDescent="0.2">
      <c r="J70" s="7"/>
      <c r="K70" s="7"/>
      <c r="L70" s="7"/>
      <c r="M70" s="7"/>
      <c r="N70" s="7"/>
      <c r="O70" s="7"/>
      <c r="P70" s="7"/>
    </row>
    <row r="71" spans="10:16" x14ac:dyDescent="0.2">
      <c r="J71" s="7"/>
      <c r="K71" s="7"/>
      <c r="L71" s="7"/>
      <c r="M71" s="7"/>
      <c r="N71" s="7"/>
      <c r="O71" s="7"/>
      <c r="P71" s="7"/>
    </row>
    <row r="72" spans="10:16" x14ac:dyDescent="0.2">
      <c r="J72" s="7"/>
      <c r="K72" s="7"/>
      <c r="L72" s="7"/>
      <c r="M72" s="7"/>
      <c r="N72" s="7"/>
      <c r="O72" s="7"/>
      <c r="P72" s="7"/>
    </row>
    <row r="73" spans="10:16" x14ac:dyDescent="0.2">
      <c r="J73" s="7"/>
      <c r="K73" s="7"/>
      <c r="L73" s="7"/>
      <c r="M73" s="7"/>
      <c r="N73" s="7"/>
      <c r="O73" s="7"/>
      <c r="P73" s="7"/>
    </row>
    <row r="74" spans="10:16" x14ac:dyDescent="0.2">
      <c r="J74" s="7"/>
      <c r="K74" s="7"/>
      <c r="L74" s="7"/>
      <c r="M74" s="7"/>
      <c r="N74" s="7"/>
      <c r="O74" s="7"/>
      <c r="P74" s="7"/>
    </row>
    <row r="75" spans="10:16" x14ac:dyDescent="0.2">
      <c r="J75" s="7"/>
      <c r="K75" s="7"/>
      <c r="L75" s="7"/>
      <c r="M75" s="7"/>
      <c r="N75" s="7"/>
      <c r="O75" s="7"/>
      <c r="P75" s="7"/>
    </row>
  </sheetData>
  <sheetProtection insertRows="0" deleteRows="0"/>
  <mergeCells count="40">
    <mergeCell ref="R18:T18"/>
    <mergeCell ref="U18:U19"/>
    <mergeCell ref="A16:X16"/>
    <mergeCell ref="B19:C19"/>
    <mergeCell ref="P18:Q18"/>
    <mergeCell ref="D18:D19"/>
    <mergeCell ref="H18:I18"/>
    <mergeCell ref="J18:K18"/>
    <mergeCell ref="N18:O18"/>
    <mergeCell ref="L18:M18"/>
    <mergeCell ref="V18:X18"/>
    <mergeCell ref="A31:C31"/>
    <mergeCell ref="E18:E19"/>
    <mergeCell ref="F18:G18"/>
    <mergeCell ref="B21:C21"/>
    <mergeCell ref="B22:C22"/>
    <mergeCell ref="B23:C23"/>
    <mergeCell ref="A18:C18"/>
    <mergeCell ref="B30:C30"/>
    <mergeCell ref="B29:C29"/>
    <mergeCell ref="B24:C24"/>
    <mergeCell ref="B25:C25"/>
    <mergeCell ref="B20:C20"/>
    <mergeCell ref="B26:C26"/>
    <mergeCell ref="B27:C27"/>
    <mergeCell ref="B28:C28"/>
    <mergeCell ref="A1:X1"/>
    <mergeCell ref="A2:X2"/>
    <mergeCell ref="A3:X3"/>
    <mergeCell ref="A7:X7"/>
    <mergeCell ref="A15:X15"/>
    <mergeCell ref="A6:Q6"/>
    <mergeCell ref="A10:B10"/>
    <mergeCell ref="A11:B11"/>
    <mergeCell ref="A12:B12"/>
    <mergeCell ref="A13:B13"/>
    <mergeCell ref="A4:X4"/>
    <mergeCell ref="A5:X5"/>
    <mergeCell ref="A9:B9"/>
    <mergeCell ref="W14:X14"/>
  </mergeCells>
  <phoneticPr fontId="0" type="noConversion"/>
  <printOptions horizontalCentered="1"/>
  <pageMargins left="0.19685039370078741" right="0.19685039370078741" top="0.39370078740157483" bottom="0.3937007874015748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151 05 01 12 01 PPTO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</dc:creator>
  <cp:lastModifiedBy>Hugo</cp:lastModifiedBy>
  <cp:lastPrinted>2017-04-19T20:14:35Z</cp:lastPrinted>
  <dcterms:created xsi:type="dcterms:W3CDTF">2010-04-16T17:39:00Z</dcterms:created>
  <dcterms:modified xsi:type="dcterms:W3CDTF">2018-05-08T22:47:45Z</dcterms:modified>
</cp:coreProperties>
</file>